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9_OP JAK\1 výzva\"/>
    </mc:Choice>
  </mc:AlternateContent>
  <xr:revisionPtr revIDLastSave="0" documentId="13_ncr:1_{7A16E88D-977D-4CD9-B66D-437D073358C7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 l="1"/>
  <c r="R11" i="1" s="1"/>
  <c r="P7" i="1"/>
  <c r="Q11" i="1" s="1"/>
</calcChain>
</file>

<file path=xl/sharedStrings.xml><?xml version="1.0" encoding="utf-8"?>
<sst xmlns="http://schemas.openxmlformats.org/spreadsheetml/2006/main" count="44" uniqueCount="43">
  <si>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</si>
  <si>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</si>
  <si>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</si>
  <si>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</si>
  <si>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</si>
  <si>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</si>
  <si>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</si>
  <si>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</si>
  <si>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</si>
  <si>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</si>
  <si>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</si>
  <si>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</si>
  <si>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</si>
  <si>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</si>
  <si>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</si>
  <si>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</si>
  <si>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</si>
  <si>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</si>
  <si>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</si>
  <si>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</si>
  <si>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</si>
  <si>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</si>
  <si>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</si>
  <si>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</si>
  <si>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</si>
  <si>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</si>
  <si>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</si>
  <si>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</si>
  <si>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</si>
  <si>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</si>
  <si>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</si>
  <si>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</si>
  <si>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</si>
  <si>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</si>
  <si>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36 měsíců, servis NBD on site.</t>
  </si>
  <si>
    <t>Operační systém Windows 11 64bit Pro, předinstalovaný (nesmí to být licence typu K12 (EDU)).
OS Windows požadujeme z důvodu kompatibility s interními aplikacemi ZČU (Stag, Magion,...).</t>
  </si>
  <si>
    <t>Ing. Markéta Lintimerová,
Tel.: 37763 2543</t>
  </si>
  <si>
    <t>Technická 8,
301 00 Plzeň,
Fakulta aplikovaných věd - Nové technologie pro informační společnost (NTIS),
místnost UN 526</t>
  </si>
  <si>
    <t xml:space="preserve">Příloha č. 2 Kupní smlouvy - technická specifikace
Výpočetní technika (III.) 159 - 2024 </t>
  </si>
  <si>
    <t>21 dní, nejpozději však do 20.12.2024 (platí co nastane dříve)</t>
  </si>
  <si>
    <t>Notebook 15" - 16" včetně dokovací stanice</t>
  </si>
  <si>
    <r>
      <t xml:space="preserve">Procesor architektury x86-64 s více než 22 000 bodů získaných v multitread benchmarku a s více než 3 500 v single tread banchmarku CPU Mark.
Operační paměť minimálně 32 GB.
Úložiště typu SSD o kapacitě minimálně 1 TB.
Matný display o velikosti 15" až 16" s rozlišením min. 1920 x 1080 bodů, technologie IPS, svítivost alespoň 300 nits.
Min. 2x USB 3.2 a 2x USB-C s podporou DisplayPort 1.4 a napájení notebooku.
Integrovaná webkamera s hardwarevým vypnutím nebo překrytím.
CZ Klávesnice s numerickou klávesnicí a  podsvícením nebo alternativním způsobem zlepšení viditelnosti ve tmě.
Notebook musí obsahovat grafický výstup HDMI.
Minimální kapacita baterie 50 Wh.
Maximální hmotnost 1,85 kg a maximální tloušťka 2 cm.
Napájecí adaptér o min. výkonu 65 W.
Záruka na zboží 36 měsíců, servis NBD on site.
</t>
    </r>
    <r>
      <rPr>
        <b/>
        <sz val="11"/>
        <color theme="1"/>
        <rFont val="Calibri"/>
        <family val="2"/>
        <charset val="238"/>
        <scheme val="minor"/>
      </rPr>
      <t xml:space="preserve">Dokovací stanice </t>
    </r>
    <r>
      <rPr>
        <sz val="11"/>
        <color theme="1"/>
        <rFont val="Calibri"/>
        <family val="2"/>
        <charset val="238"/>
        <scheme val="minor"/>
      </rPr>
      <t>od stejného výrobce s minimálně 3x portem USB 3.0, 2x digitálním grafickým výstupem, síťovým konektorem (RJ-45) a vlastním napájecím adaptérem s podporou nabíjení přes USB-C, nabíjecí výkon alespoň 100W.</t>
    </r>
  </si>
  <si>
    <t>Název projektu: VaV technologií pro pokročilou digitalizaci v plzeňské metropolitní oblasti (DigiTech)
Číslo projektu: CZ.02.01.01/00/23_021/0008436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</si>
</sst>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9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vertical="top" wrapText="1"/>
    </xf>
    <xf numFmtId="0" fontId="25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3" borderId="12" xfId="0" applyFont="1" applyFill="1" applyBorder="1" applyAlignment="1" applyProtection="1">
      <alignment horizontal="lef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2" xfId="0" applyFont="1" applyFill="1" applyBorder="1" applyAlignment="1" applyProtection="1">
      <alignment horizontal="center" vertical="center" wrapTex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Border="1" applyAlignment="1" applyProtection="1">
      <alignment horizontal="right" vertical="center" indent="1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25" fillId="0" borderId="0" xfId="2" applyFont="1" applyAlignment="1" applyProtection="1">
      <alignment horizontal="left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K5" zoomScaleNormal="100" workbookViewId="0">
      <selection activeCell="R7" sqref="R7:R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2" customWidth="1"/>
    <col min="4" max="4" width="12.28515625" style="49" customWidth="1"/>
    <col min="5" max="5" width="10.5703125" style="20" customWidth="1"/>
    <col min="6" max="6" width="132.85546875" style="2" customWidth="1"/>
    <col min="7" max="7" width="35.85546875" style="4" customWidth="1"/>
    <col min="8" max="8" width="23.42578125" style="4" customWidth="1"/>
    <col min="9" max="9" width="24" style="4" customWidth="1"/>
    <col min="10" max="10" width="16.140625" style="2" customWidth="1"/>
    <col min="11" max="11" width="55" style="1" customWidth="1"/>
    <col min="12" max="12" width="27.140625" style="1" customWidth="1"/>
    <col min="13" max="13" width="26.85546875" style="1" customWidth="1"/>
    <col min="14" max="14" width="33.7109375" style="4" customWidth="1"/>
    <col min="15" max="15" width="27.28515625" style="4" customWidth="1"/>
    <col min="16" max="16" width="19.42578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5" customWidth="1"/>
    <col min="23" max="16384" width="9.140625" style="1"/>
  </cols>
  <sheetData>
    <row r="1" spans="1:22" ht="40.9" customHeight="1" x14ac:dyDescent="0.25">
      <c r="B1" s="70" t="s">
        <v>38</v>
      </c>
      <c r="C1" s="71"/>
      <c r="D1" s="71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72" t="s">
        <v>2</v>
      </c>
      <c r="H5" s="73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30</v>
      </c>
      <c r="H6" s="26" t="s">
        <v>23</v>
      </c>
      <c r="I6" s="27" t="s">
        <v>15</v>
      </c>
      <c r="J6" s="25" t="s">
        <v>16</v>
      </c>
      <c r="K6" s="25" t="s">
        <v>33</v>
      </c>
      <c r="L6" s="28" t="s">
        <v>17</v>
      </c>
      <c r="M6" s="29" t="s">
        <v>18</v>
      </c>
      <c r="N6" s="28" t="s">
        <v>19</v>
      </c>
      <c r="O6" s="25" t="s">
        <v>27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261.75" customHeight="1" thickTop="1" x14ac:dyDescent="0.25">
      <c r="A7" s="32"/>
      <c r="B7" s="83">
        <v>1</v>
      </c>
      <c r="C7" s="85" t="s">
        <v>40</v>
      </c>
      <c r="D7" s="87">
        <v>1</v>
      </c>
      <c r="E7" s="89" t="s">
        <v>26</v>
      </c>
      <c r="F7" s="33" t="s">
        <v>41</v>
      </c>
      <c r="G7" s="51"/>
      <c r="H7" s="53"/>
      <c r="I7" s="91" t="s">
        <v>31</v>
      </c>
      <c r="J7" s="93" t="s">
        <v>32</v>
      </c>
      <c r="K7" s="95" t="s">
        <v>42</v>
      </c>
      <c r="L7" s="96" t="s">
        <v>34</v>
      </c>
      <c r="M7" s="62" t="s">
        <v>36</v>
      </c>
      <c r="N7" s="62" t="s">
        <v>37</v>
      </c>
      <c r="O7" s="64" t="s">
        <v>39</v>
      </c>
      <c r="P7" s="68">
        <f>D7*Q7</f>
        <v>36000</v>
      </c>
      <c r="Q7" s="66">
        <v>36000</v>
      </c>
      <c r="R7" s="54"/>
      <c r="S7" s="34">
        <f>D7*R7</f>
        <v>0</v>
      </c>
      <c r="T7" s="56" t="str">
        <f>IF(ISNUMBER(R7+R8), IF(R7+R8&gt;Q7,"NEVYHOVUJE","VYHOVUJE")," ")</f>
        <v>VYHOVUJE</v>
      </c>
      <c r="U7" s="58"/>
      <c r="V7" s="60" t="s">
        <v>11</v>
      </c>
    </row>
    <row r="8" spans="1:22" ht="65.25" customHeight="1" thickBot="1" x14ac:dyDescent="0.3">
      <c r="A8" s="32"/>
      <c r="B8" s="84"/>
      <c r="C8" s="86"/>
      <c r="D8" s="88"/>
      <c r="E8" s="90"/>
      <c r="F8" s="35" t="s">
        <v>35</v>
      </c>
      <c r="G8" s="52"/>
      <c r="H8" s="36" t="s">
        <v>28</v>
      </c>
      <c r="I8" s="92"/>
      <c r="J8" s="94"/>
      <c r="K8" s="94"/>
      <c r="L8" s="97"/>
      <c r="M8" s="63"/>
      <c r="N8" s="63"/>
      <c r="O8" s="65"/>
      <c r="P8" s="69"/>
      <c r="Q8" s="67"/>
      <c r="R8" s="55"/>
      <c r="S8" s="37">
        <f>D7*R8</f>
        <v>0</v>
      </c>
      <c r="T8" s="57"/>
      <c r="U8" s="59"/>
      <c r="V8" s="6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81" t="s">
        <v>25</v>
      </c>
      <c r="C10" s="81"/>
      <c r="D10" s="81"/>
      <c r="E10" s="81"/>
      <c r="F10" s="81"/>
      <c r="G10" s="81"/>
      <c r="H10" s="38"/>
      <c r="I10" s="38"/>
      <c r="J10" s="39"/>
      <c r="K10" s="39"/>
      <c r="L10" s="23"/>
      <c r="M10" s="23"/>
      <c r="N10" s="23"/>
      <c r="O10" s="40"/>
      <c r="P10" s="40"/>
      <c r="Q10" s="41" t="s">
        <v>9</v>
      </c>
      <c r="R10" s="78" t="s">
        <v>10</v>
      </c>
      <c r="S10" s="79"/>
      <c r="T10" s="80"/>
      <c r="U10" s="42"/>
      <c r="V10" s="43"/>
    </row>
    <row r="11" spans="1:22" ht="50.45" customHeight="1" thickTop="1" thickBot="1" x14ac:dyDescent="0.3">
      <c r="B11" s="82" t="s">
        <v>24</v>
      </c>
      <c r="C11" s="82"/>
      <c r="D11" s="82"/>
      <c r="E11" s="82"/>
      <c r="F11" s="82"/>
      <c r="G11" s="82"/>
      <c r="H11" s="82"/>
      <c r="I11" s="44"/>
      <c r="L11" s="5"/>
      <c r="M11" s="5"/>
      <c r="N11" s="5"/>
      <c r="O11" s="45"/>
      <c r="P11" s="45"/>
      <c r="Q11" s="46">
        <f>SUM(P7:P8)</f>
        <v>36000</v>
      </c>
      <c r="R11" s="75">
        <f>SUM(S7:S8)</f>
        <v>0</v>
      </c>
      <c r="S11" s="76"/>
      <c r="T11" s="77"/>
    </row>
    <row r="12" spans="1:22" ht="15.75" thickTop="1" x14ac:dyDescent="0.25">
      <c r="B12" s="74" t="s">
        <v>29</v>
      </c>
      <c r="C12" s="74"/>
      <c r="D12" s="74"/>
      <c r="E12" s="74"/>
      <c r="F12" s="74"/>
      <c r="G12" s="74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47"/>
      <c r="C13" s="47"/>
      <c r="D13" s="47"/>
      <c r="E13" s="47"/>
      <c r="F13" s="47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47"/>
      <c r="C14" s="47"/>
      <c r="D14" s="47"/>
      <c r="E14" s="47"/>
      <c r="F14" s="47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47"/>
      <c r="C15" s="47"/>
      <c r="D15" s="47"/>
      <c r="E15" s="47"/>
      <c r="F15" s="47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C16" s="39"/>
      <c r="D16" s="48"/>
      <c r="E16" s="39"/>
      <c r="F16" s="39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H17" s="50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39"/>
      <c r="D18" s="48"/>
      <c r="E18" s="39"/>
      <c r="F18" s="39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39"/>
      <c r="D19" s="48"/>
      <c r="E19" s="39"/>
      <c r="F19" s="39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39"/>
      <c r="D20" s="48"/>
      <c r="E20" s="39"/>
      <c r="F20" s="39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39"/>
      <c r="D21" s="48"/>
      <c r="E21" s="39"/>
      <c r="F21" s="39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39"/>
      <c r="D22" s="48"/>
      <c r="E22" s="39"/>
      <c r="F22" s="39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39"/>
      <c r="D23" s="48"/>
      <c r="E23" s="39"/>
      <c r="F23" s="39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39"/>
      <c r="D24" s="48"/>
      <c r="E24" s="39"/>
      <c r="F24" s="39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39"/>
      <c r="D25" s="48"/>
      <c r="E25" s="39"/>
      <c r="F25" s="39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39"/>
      <c r="D26" s="48"/>
      <c r="E26" s="39"/>
      <c r="F26" s="39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39"/>
      <c r="D27" s="48"/>
      <c r="E27" s="39"/>
      <c r="F27" s="39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39"/>
      <c r="D28" s="48"/>
      <c r="E28" s="39"/>
      <c r="F28" s="39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39"/>
      <c r="D29" s="48"/>
      <c r="E29" s="39"/>
      <c r="F29" s="39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39"/>
      <c r="D30" s="48"/>
      <c r="E30" s="39"/>
      <c r="F30" s="39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39"/>
      <c r="D31" s="48"/>
      <c r="E31" s="39"/>
      <c r="F31" s="39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39"/>
      <c r="D32" s="48"/>
      <c r="E32" s="39"/>
      <c r="F32" s="39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39"/>
      <c r="D33" s="48"/>
      <c r="E33" s="39"/>
      <c r="F33" s="39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39"/>
      <c r="D34" s="48"/>
      <c r="E34" s="39"/>
      <c r="F34" s="39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39"/>
      <c r="D35" s="48"/>
      <c r="E35" s="39"/>
      <c r="F35" s="39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39"/>
      <c r="D36" s="48"/>
      <c r="E36" s="39"/>
      <c r="F36" s="39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39"/>
      <c r="D37" s="48"/>
      <c r="E37" s="39"/>
      <c r="F37" s="39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39"/>
      <c r="D38" s="48"/>
      <c r="E38" s="39"/>
      <c r="F38" s="39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39"/>
      <c r="D39" s="48"/>
      <c r="E39" s="39"/>
      <c r="F39" s="39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39"/>
      <c r="D40" s="48"/>
      <c r="E40" s="39"/>
      <c r="F40" s="39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39"/>
      <c r="D41" s="48"/>
      <c r="E41" s="39"/>
      <c r="F41" s="39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39"/>
      <c r="D42" s="48"/>
      <c r="E42" s="39"/>
      <c r="F42" s="39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39"/>
      <c r="D43" s="48"/>
      <c r="E43" s="39"/>
      <c r="F43" s="39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39"/>
      <c r="D44" s="48"/>
      <c r="E44" s="39"/>
      <c r="F44" s="39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39"/>
      <c r="D45" s="48"/>
      <c r="E45" s="39"/>
      <c r="F45" s="39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39"/>
      <c r="D46" s="48"/>
      <c r="E46" s="39"/>
      <c r="F46" s="39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39"/>
      <c r="D47" s="48"/>
      <c r="E47" s="39"/>
      <c r="F47" s="39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39"/>
      <c r="D48" s="48"/>
      <c r="E48" s="39"/>
      <c r="F48" s="39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39"/>
      <c r="D49" s="48"/>
      <c r="E49" s="39"/>
      <c r="F49" s="39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39"/>
      <c r="D50" s="48"/>
      <c r="E50" s="39"/>
      <c r="F50" s="39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39"/>
      <c r="D51" s="48"/>
      <c r="E51" s="39"/>
      <c r="F51" s="39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39"/>
      <c r="D52" s="48"/>
      <c r="E52" s="39"/>
      <c r="F52" s="39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39"/>
      <c r="D53" s="48"/>
      <c r="E53" s="39"/>
      <c r="F53" s="39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39"/>
      <c r="D54" s="48"/>
      <c r="E54" s="39"/>
      <c r="F54" s="39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39"/>
      <c r="D55" s="48"/>
      <c r="E55" s="39"/>
      <c r="F55" s="39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39"/>
      <c r="D56" s="48"/>
      <c r="E56" s="39"/>
      <c r="F56" s="39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39"/>
      <c r="D57" s="48"/>
      <c r="E57" s="39"/>
      <c r="F57" s="39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39"/>
      <c r="D58" s="48"/>
      <c r="E58" s="39"/>
      <c r="F58" s="39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39"/>
      <c r="D59" s="48"/>
      <c r="E59" s="39"/>
      <c r="F59" s="39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39"/>
      <c r="D60" s="48"/>
      <c r="E60" s="39"/>
      <c r="F60" s="39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39"/>
      <c r="D61" s="48"/>
      <c r="E61" s="39"/>
      <c r="F61" s="39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39"/>
      <c r="D62" s="48"/>
      <c r="E62" s="39"/>
      <c r="F62" s="39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39"/>
      <c r="D63" s="48"/>
      <c r="E63" s="39"/>
      <c r="F63" s="39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39"/>
      <c r="D64" s="48"/>
      <c r="E64" s="39"/>
      <c r="F64" s="39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39"/>
      <c r="D65" s="48"/>
      <c r="E65" s="39"/>
      <c r="F65" s="39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39"/>
      <c r="D66" s="48"/>
      <c r="E66" s="39"/>
      <c r="F66" s="39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39"/>
      <c r="D67" s="48"/>
      <c r="E67" s="39"/>
      <c r="F67" s="39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39"/>
      <c r="D68" s="48"/>
      <c r="E68" s="39"/>
      <c r="F68" s="39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39"/>
      <c r="D69" s="48"/>
      <c r="E69" s="39"/>
      <c r="F69" s="39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39"/>
      <c r="D70" s="48"/>
      <c r="E70" s="39"/>
      <c r="F70" s="39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39"/>
      <c r="D71" s="48"/>
      <c r="E71" s="39"/>
      <c r="F71" s="39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39"/>
      <c r="D72" s="48"/>
      <c r="E72" s="39"/>
      <c r="F72" s="39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39"/>
      <c r="D73" s="48"/>
      <c r="E73" s="39"/>
      <c r="F73" s="39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39"/>
      <c r="D74" s="48"/>
      <c r="E74" s="39"/>
      <c r="F74" s="39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39"/>
      <c r="D75" s="48"/>
      <c r="E75" s="39"/>
      <c r="F75" s="39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39"/>
      <c r="D76" s="48"/>
      <c r="E76" s="39"/>
      <c r="F76" s="39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39"/>
      <c r="D77" s="48"/>
      <c r="E77" s="39"/>
      <c r="F77" s="39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39"/>
      <c r="D78" s="48"/>
      <c r="E78" s="39"/>
      <c r="F78" s="39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39"/>
      <c r="D79" s="48"/>
      <c r="E79" s="39"/>
      <c r="F79" s="39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39"/>
      <c r="D80" s="48"/>
      <c r="E80" s="39"/>
      <c r="F80" s="39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39"/>
      <c r="D81" s="48"/>
      <c r="E81" s="39"/>
      <c r="F81" s="39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39"/>
      <c r="D82" s="48"/>
      <c r="E82" s="39"/>
      <c r="F82" s="39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39"/>
      <c r="D83" s="48"/>
      <c r="E83" s="39"/>
      <c r="F83" s="39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39"/>
      <c r="D84" s="48"/>
      <c r="E84" s="39"/>
      <c r="F84" s="39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39"/>
      <c r="D85" s="48"/>
      <c r="E85" s="39"/>
      <c r="F85" s="39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39"/>
      <c r="D86" s="48"/>
      <c r="E86" s="39"/>
      <c r="F86" s="39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39"/>
      <c r="D87" s="48"/>
      <c r="E87" s="39"/>
      <c r="F87" s="39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39"/>
      <c r="D88" s="48"/>
      <c r="E88" s="39"/>
      <c r="F88" s="39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39"/>
      <c r="D89" s="48"/>
      <c r="E89" s="39"/>
      <c r="F89" s="39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39"/>
      <c r="D90" s="48"/>
      <c r="E90" s="39"/>
      <c r="F90" s="39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39"/>
      <c r="D91" s="48"/>
      <c r="E91" s="39"/>
      <c r="F91" s="39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39"/>
      <c r="D92" s="48"/>
      <c r="E92" s="39"/>
      <c r="F92" s="39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39"/>
      <c r="D93" s="48"/>
      <c r="E93" s="39"/>
      <c r="F93" s="39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39"/>
      <c r="D94" s="48"/>
      <c r="E94" s="39"/>
      <c r="F94" s="39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39"/>
      <c r="D95" s="48"/>
      <c r="E95" s="39"/>
      <c r="F95" s="39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39"/>
      <c r="D96" s="48"/>
      <c r="E96" s="39"/>
      <c r="F96" s="39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6" ht="19.899999999999999" customHeight="1" x14ac:dyDescent="0.25">
      <c r="C97" s="39"/>
      <c r="D97" s="48"/>
      <c r="E97" s="39"/>
      <c r="F97" s="39"/>
      <c r="G97" s="14"/>
      <c r="H97" s="14"/>
      <c r="I97" s="9"/>
      <c r="J97" s="9"/>
      <c r="K97" s="9"/>
      <c r="L97" s="9"/>
      <c r="M97" s="9"/>
      <c r="N97" s="15"/>
      <c r="O97" s="15"/>
      <c r="P97" s="15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YAN9mG5vz+CEtHhJ5GyU0tDIyZP4OIeQJrkzbDlp1BMSXipdDuEgjcFVEzGgsufeaWBxDH4KwpvY59evAi80eA==" saltValue="RydtlqsHk/MCnxHBnKtorA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M7:M8"/>
    <mergeCell ref="N7:N8"/>
    <mergeCell ref="O7:O8"/>
    <mergeCell ref="Q7:Q8"/>
    <mergeCell ref="P7:P8"/>
    <mergeCell ref="T7:T8"/>
    <mergeCell ref="U7:U8"/>
    <mergeCell ref="V7:V8"/>
  </mergeCells>
  <conditionalFormatting sqref="B7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">
    <cfRule type="containsBlanks" dxfId="6" priority="3">
      <formula>LEN(TRIM(D7))=0</formula>
    </cfRule>
  </conditionalFormatting>
  <conditionalFormatting sqref="G7:H8 R7:R8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8">
    <cfRule type="notContainsBlanks" dxfId="2" priority="72">
      <formula>LEN(TRIM(G7))&gt;0</formula>
    </cfRule>
  </conditionalFormatting>
  <conditionalFormatting sqref="T7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2024-09-26T04:09:54Z</cp:lastPrinted>
  <dcterms:created xsi:type="dcterms:W3CDTF">2014-03-05T12:43:32Z</dcterms:created>
  <dcterms:modified xsi:type="dcterms:W3CDTF">2024-11-13T08:36:48Z</dcterms:modified>
</cp:coreProperties>
</file>